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mune.jesi.an.it\UfficiServizi\Jesi Servizi\New Jesiservizi 1.0\RS Refezione Scolastica\130 Gare\2023_Gara mensa Fabriano\"/>
    </mc:Choice>
  </mc:AlternateContent>
  <xr:revisionPtr revIDLastSave="0" documentId="13_ncr:1_{629E546C-C325-4133-80FD-4B47B298ACE1}" xr6:coauthVersionLast="47" xr6:coauthVersionMax="47" xr10:uidLastSave="{00000000-0000-0000-0000-000000000000}"/>
  <bookViews>
    <workbookView xWindow="-120" yWindow="-120" windowWidth="29040" windowHeight="15840" xr2:uid="{2842965B-2417-4740-BFB7-AB81E065D24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18" i="1"/>
  <c r="G16" i="1"/>
  <c r="F15" i="1"/>
  <c r="F14" i="1"/>
  <c r="F13" i="1"/>
  <c r="F12" i="1"/>
  <c r="F11" i="1"/>
  <c r="F5" i="1" l="1"/>
  <c r="F3" i="1"/>
  <c r="F4" i="1"/>
</calcChain>
</file>

<file path=xl/sharedStrings.xml><?xml version="1.0" encoding="utf-8"?>
<sst xmlns="http://schemas.openxmlformats.org/spreadsheetml/2006/main" count="54" uniqueCount="22">
  <si>
    <t>Unità</t>
  </si>
  <si>
    <t>Contratto</t>
  </si>
  <si>
    <t>Mansioni</t>
  </si>
  <si>
    <t>Livello Retr.</t>
  </si>
  <si>
    <t>Tipo orario</t>
  </si>
  <si>
    <t>PT</t>
  </si>
  <si>
    <t>Ore settimanali</t>
  </si>
  <si>
    <t>B4</t>
  </si>
  <si>
    <t>Funzioni Locali</t>
  </si>
  <si>
    <t>FT</t>
  </si>
  <si>
    <t>B2</t>
  </si>
  <si>
    <t>PT Verticale 83,3%</t>
  </si>
  <si>
    <t>36 (periodi lavorati)/0 (periodi non lavorati)</t>
  </si>
  <si>
    <t>B1</t>
  </si>
  <si>
    <t>Aiuto Cuoco (Distacco)</t>
  </si>
  <si>
    <t>Cuoco (Distacco)</t>
  </si>
  <si>
    <t>Ore giornaliere pro-capite</t>
  </si>
  <si>
    <t>Multiservizi</t>
  </si>
  <si>
    <t>Add. refettorio</t>
  </si>
  <si>
    <t>DISTRIBUZIONE E PULIZIA Refettori</t>
  </si>
  <si>
    <t>Capo servizio</t>
  </si>
  <si>
    <t>CENTRI DI COTTURA Scuole Allegretto di Nuzio e Aldo Moro - Personale Jesiservizi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</si>
</sst>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965D8-B2E5-4FE8-91D9-5E93778B981E}">
  <dimension ref="A1:G18"/>
  <sheetViews>
    <sheetView tabSelected="1" view="pageLayout" zoomScaleNormal="178" workbookViewId="0">
      <selection activeCell="I10" sqref="I10"/>
    </sheetView>
  </sheetViews>
  <sheetFormatPr defaultRowHeight="15" x14ac:dyDescent="0.25"/>
  <cols>
    <col min="1" max="1" width="5.85546875" bestFit="1" customWidth="1"/>
    <col min="2" max="2" width="15.140625" customWidth="1"/>
    <col min="3" max="3" width="16.42578125" customWidth="1"/>
    <col min="7" max="7" width="17.7109375" customWidth="1"/>
  </cols>
  <sheetData>
    <row r="1" spans="1:7" ht="15" customHeight="1" x14ac:dyDescent="0.25">
      <c r="A1" s="4" t="s">
        <v>21</v>
      </c>
      <c r="B1" s="4"/>
      <c r="C1" s="4"/>
      <c r="D1" s="4"/>
      <c r="E1" s="4"/>
      <c r="F1" s="4"/>
      <c r="G1" s="4"/>
    </row>
    <row r="2" spans="1:7" ht="6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16</v>
      </c>
      <c r="G2" s="1" t="s">
        <v>6</v>
      </c>
    </row>
    <row r="3" spans="1:7" x14ac:dyDescent="0.25">
      <c r="A3" s="1">
        <v>2</v>
      </c>
      <c r="B3" s="2" t="s">
        <v>8</v>
      </c>
      <c r="C3" s="2" t="s">
        <v>15</v>
      </c>
      <c r="D3" s="2" t="s">
        <v>7</v>
      </c>
      <c r="E3" s="2" t="s">
        <v>9</v>
      </c>
      <c r="F3" s="2">
        <f>+G3/5</f>
        <v>7.2</v>
      </c>
      <c r="G3" s="2">
        <v>36</v>
      </c>
    </row>
    <row r="4" spans="1:7" x14ac:dyDescent="0.25">
      <c r="A4" s="1">
        <v>1</v>
      </c>
      <c r="B4" s="2" t="s">
        <v>8</v>
      </c>
      <c r="C4" s="2" t="s">
        <v>15</v>
      </c>
      <c r="D4" s="2" t="s">
        <v>10</v>
      </c>
      <c r="E4" s="2" t="s">
        <v>9</v>
      </c>
      <c r="F4" s="2">
        <f>+G4/5</f>
        <v>7.2</v>
      </c>
      <c r="G4" s="2">
        <v>36</v>
      </c>
    </row>
    <row r="5" spans="1:7" ht="30" x14ac:dyDescent="0.25">
      <c r="A5" s="1">
        <v>1</v>
      </c>
      <c r="B5" s="2" t="s">
        <v>8</v>
      </c>
      <c r="C5" s="2" t="s">
        <v>14</v>
      </c>
      <c r="D5" s="2" t="s">
        <v>13</v>
      </c>
      <c r="E5" s="2" t="s">
        <v>9</v>
      </c>
      <c r="F5" s="2">
        <f>+G5/5</f>
        <v>7.2</v>
      </c>
      <c r="G5" s="2">
        <v>36</v>
      </c>
    </row>
    <row r="6" spans="1:7" ht="60" x14ac:dyDescent="0.25">
      <c r="A6" s="1">
        <v>2</v>
      </c>
      <c r="B6" s="2" t="s">
        <v>8</v>
      </c>
      <c r="C6" s="2" t="s">
        <v>14</v>
      </c>
      <c r="D6" s="2" t="s">
        <v>13</v>
      </c>
      <c r="E6" s="2" t="s">
        <v>11</v>
      </c>
      <c r="F6" s="2">
        <v>7.2</v>
      </c>
      <c r="G6" s="2" t="s">
        <v>12</v>
      </c>
    </row>
    <row r="7" spans="1:7" x14ac:dyDescent="0.25">
      <c r="A7" s="1">
        <f>SUM(A3:A6)</f>
        <v>6</v>
      </c>
      <c r="B7" s="2"/>
      <c r="C7" s="2"/>
      <c r="D7" s="2"/>
      <c r="E7" s="2"/>
      <c r="F7" s="2"/>
      <c r="G7" s="2"/>
    </row>
    <row r="8" spans="1:7" x14ac:dyDescent="0.25">
      <c r="A8" s="5"/>
      <c r="B8" s="5"/>
      <c r="C8" s="5"/>
      <c r="D8" s="5"/>
      <c r="E8" s="5"/>
      <c r="F8" s="5"/>
      <c r="G8" s="5"/>
    </row>
    <row r="9" spans="1:7" x14ac:dyDescent="0.25">
      <c r="A9" s="4" t="s">
        <v>19</v>
      </c>
      <c r="B9" s="4"/>
      <c r="C9" s="4"/>
      <c r="D9" s="4"/>
      <c r="E9" s="4"/>
      <c r="F9" s="4"/>
      <c r="G9" s="4"/>
    </row>
    <row r="10" spans="1:7" ht="60" x14ac:dyDescent="0.25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16</v>
      </c>
      <c r="G10" s="1" t="s">
        <v>6</v>
      </c>
    </row>
    <row r="11" spans="1:7" x14ac:dyDescent="0.25">
      <c r="A11" s="2">
        <v>1</v>
      </c>
      <c r="B11" s="2" t="s">
        <v>17</v>
      </c>
      <c r="C11" s="2" t="s">
        <v>18</v>
      </c>
      <c r="D11" s="2">
        <v>1</v>
      </c>
      <c r="E11" s="2" t="s">
        <v>5</v>
      </c>
      <c r="F11" s="2">
        <f>14/5</f>
        <v>2.8</v>
      </c>
      <c r="G11" s="2">
        <v>14</v>
      </c>
    </row>
    <row r="12" spans="1:7" x14ac:dyDescent="0.25">
      <c r="A12" s="2">
        <v>1</v>
      </c>
      <c r="B12" s="2" t="s">
        <v>17</v>
      </c>
      <c r="C12" s="2" t="s">
        <v>18</v>
      </c>
      <c r="D12" s="2">
        <v>2</v>
      </c>
      <c r="E12" s="2" t="s">
        <v>5</v>
      </c>
      <c r="F12" s="2">
        <f>17.5/5</f>
        <v>3.5</v>
      </c>
      <c r="G12" s="2">
        <v>17.5</v>
      </c>
    </row>
    <row r="13" spans="1:7" x14ac:dyDescent="0.25">
      <c r="A13" s="2">
        <v>19</v>
      </c>
      <c r="B13" s="2" t="s">
        <v>17</v>
      </c>
      <c r="C13" s="2" t="s">
        <v>18</v>
      </c>
      <c r="D13" s="2">
        <v>2</v>
      </c>
      <c r="E13" s="2" t="s">
        <v>5</v>
      </c>
      <c r="F13" s="2">
        <f>17.5/5</f>
        <v>3.5</v>
      </c>
      <c r="G13" s="2">
        <v>17.5</v>
      </c>
    </row>
    <row r="14" spans="1:7" x14ac:dyDescent="0.25">
      <c r="A14" s="2">
        <v>2</v>
      </c>
      <c r="B14" s="2" t="s">
        <v>17</v>
      </c>
      <c r="C14" s="2" t="s">
        <v>18</v>
      </c>
      <c r="D14" s="2">
        <v>2</v>
      </c>
      <c r="E14" s="2" t="s">
        <v>5</v>
      </c>
      <c r="F14" s="2">
        <f>20/5</f>
        <v>4</v>
      </c>
      <c r="G14" s="2">
        <v>20</v>
      </c>
    </row>
    <row r="15" spans="1:7" x14ac:dyDescent="0.25">
      <c r="A15" s="2">
        <v>2</v>
      </c>
      <c r="B15" s="2" t="s">
        <v>17</v>
      </c>
      <c r="C15" s="2" t="s">
        <v>18</v>
      </c>
      <c r="D15" s="2">
        <v>2</v>
      </c>
      <c r="E15" s="2" t="s">
        <v>5</v>
      </c>
      <c r="F15" s="2">
        <f>15/5</f>
        <v>3</v>
      </c>
      <c r="G15" s="2">
        <v>15</v>
      </c>
    </row>
    <row r="16" spans="1:7" x14ac:dyDescent="0.25">
      <c r="A16" s="2">
        <v>1</v>
      </c>
      <c r="B16" s="2" t="s">
        <v>17</v>
      </c>
      <c r="C16" s="2" t="s">
        <v>18</v>
      </c>
      <c r="D16" s="2">
        <v>2</v>
      </c>
      <c r="E16" s="2" t="s">
        <v>5</v>
      </c>
      <c r="F16" s="2">
        <v>4.25</v>
      </c>
      <c r="G16" s="2">
        <f>4.25*5</f>
        <v>21.25</v>
      </c>
    </row>
    <row r="17" spans="1:7" x14ac:dyDescent="0.25">
      <c r="A17" s="2">
        <v>1</v>
      </c>
      <c r="B17" s="2" t="s">
        <v>17</v>
      </c>
      <c r="C17" s="2" t="s">
        <v>20</v>
      </c>
      <c r="D17" s="2">
        <v>4</v>
      </c>
      <c r="E17" s="2" t="s">
        <v>5</v>
      </c>
      <c r="F17" s="2">
        <v>4</v>
      </c>
      <c r="G17" s="2">
        <v>20</v>
      </c>
    </row>
    <row r="18" spans="1:7" x14ac:dyDescent="0.25">
      <c r="A18" s="1">
        <f>SUM(A11:A17)</f>
        <v>27</v>
      </c>
      <c r="B18" s="2"/>
      <c r="C18" s="3"/>
      <c r="D18" s="3"/>
      <c r="E18" s="3"/>
      <c r="F18" s="3"/>
      <c r="G18" s="3"/>
    </row>
  </sheetData>
  <mergeCells count="3">
    <mergeCell ref="A9:G9"/>
    <mergeCell ref="A1:G1"/>
    <mergeCell ref="A8:G8"/>
  </mergeCells>
  <pageMargins left="0.7" right="0.7" top="1.1770833333333333" bottom="0.75" header="0.3" footer="0.3"/>
  <pageSetup paperSize="9" orientation="portrait" r:id="rId1"/>
  <headerFooter>
    <oddHeader>&amp;L&amp;"-,Grassetto"&amp;12GARA EUROPEA A PROCEDURA APERTA PER L'AFFIDAMENTO DEL SERVIZIO A BASSO IMPATTO AMBIENTALE DI RISTORAZIONE SCOLASTICA PER IL COMUNE DI FABRIANO - CIG 99505605E0
Allegato B.3 al Capitolato Speciale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SCARLATO Enrico Alberto</dc:creator>
  <cp:lastModifiedBy>SCARLATO Enrico Alberto</cp:lastModifiedBy>
  <cp:lastPrinted>2023-07-06T10:28:37Z</cp:lastPrinted>
  <dcterms:created xsi:type="dcterms:W3CDTF">2023-06-15T07:27:23Z</dcterms:created>
  <dcterms:modified xsi:type="dcterms:W3CDTF">2023-07-07T11:30:12Z</dcterms:modified>
</cp:coreProperties>
</file>